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риказы\"/>
    </mc:Choice>
  </mc:AlternateContent>
  <bookViews>
    <workbookView xWindow="0" yWindow="0" windowWidth="20490" windowHeight="7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6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7" i="1"/>
  <c r="I64" i="1" l="1"/>
</calcChain>
</file>

<file path=xl/sharedStrings.xml><?xml version="1.0" encoding="utf-8"?>
<sst xmlns="http://schemas.openxmlformats.org/spreadsheetml/2006/main" count="244" uniqueCount="134">
  <si>
    <t>Фармакологическая группа/ МНН</t>
  </si>
  <si>
    <t>Торговое наименование</t>
  </si>
  <si>
    <t>Лекарственная форма, дозировка и объем</t>
  </si>
  <si>
    <t>Регистрационное удостоверение</t>
  </si>
  <si>
    <t>Ед.измерения</t>
  </si>
  <si>
    <t>Этанол</t>
  </si>
  <si>
    <t>Спирт этиловый</t>
  </si>
  <si>
    <t>раствор для наружного применения 70% 90 мл</t>
  </si>
  <si>
    <t>РК-ЛС-5№023844</t>
  </si>
  <si>
    <t>флакон</t>
  </si>
  <si>
    <t>Шприц инъекционный трехкомпонентный стерильный однократного применения</t>
  </si>
  <si>
    <t>Шприц объем 10 мл с иглой 21Gх11/2,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</si>
  <si>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штука</t>
  </si>
  <si>
    <t>Шприц объем 5 мл с иглой 22Gх11/2,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</si>
  <si>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Шприц объем 2 мл с иглой 23Gх1,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</t>
  </si>
  <si>
    <t>Маска-респиратор MAG противожидкостная, четырехслойная, форма "Бабочка", модификации RBP2</t>
  </si>
  <si>
    <t>Маска-респиратор MAG модификации RВP1, RВP2, RВP3-К противожидкостная, четырехслойная из нетканого материала, форма "Бабочка", с клапаном вдоха/выдоха и без клапана, с эластичными резинками крепления, с гибким носовым фиксатором. В своем составе имеет один слой – антибактериальный фильтр из полипропилена. Маска-респиратор является средством индивидуальной защиты, обеспечивающая защиту органов дыхания от факторов профессионального риска. Изделие, призвано обеспечить защиту от ингаляционного воздействия микробных, биологических и химических загрязнений и представляет собой многослойную фильтрующую маску-респиратор универсального размера.</t>
  </si>
  <si>
    <t>Система для вливания инфузионных растворов "Н?рия" стерильная, однократного применения с иглой размером: 21Gх1 1/2" (0.8х38мм)</t>
  </si>
  <si>
    <t>Состав: колпачок, игла к емкости (с воздуховодом), заглушка воздуховода, капельница, фильтрующий узел, трубка (длина трубки - 150 см), роликовый зажим, инъекционный узел, коннектор, инъекционная игла. Материал изготовления: Инъекционная игла, ABS – пластик Сополимер акрилонитрил-бутадиен-стирол, поливинилхлорид – PVC, HDPE, фильтр воздуховода, фильтрующий элемент из пластмасс (фильтр для инфузий), резинка латексная.</t>
  </si>
  <si>
    <t>Жгут кровоостанавливающий эластичный полуавтоматический Biocare®,размерами:45х2,5см</t>
  </si>
  <si>
    <t>Предназначен для ограничения циркуляции венозной крови в конечностях при проведении манипуляций, для остановки кровотечения. Выпускается двух размеров: 45х2,5см,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быстро.Срок годности 5 лет.</t>
  </si>
  <si>
    <t>Вата медицинская хирургическая гигроскопическая, стерильная «А? бота» 100 гр., 50 гр., 25 гр., 10 гр</t>
  </si>
  <si>
    <t>100 гр</t>
  </si>
  <si>
    <t>Бинты марлевые медицинские нестерильные, размерами 5 м х 10 см, 7 м х 14 см</t>
  </si>
  <si>
    <t>7*14 стерильная</t>
  </si>
  <si>
    <t>Индикаторы бумажные воздушной стерилизации химические многопараметрические одноразовые МедИС-В-ВИНАР следующих видов: МедИС-В-160/150-1, МедИС-В-180/60-1</t>
  </si>
  <si>
    <t>Индикаторы бумажные воздушной стерилизации химические многопараметрические одноразовые МедИС-В-ВИНАР следующих видов:   МедИС-В-180/60-1</t>
  </si>
  <si>
    <t>уп</t>
  </si>
  <si>
    <t xml:space="preserve">Термометры  электроконтактные  ТПК  </t>
  </si>
  <si>
    <t xml:space="preserve">  от  0  до  200 град</t>
  </si>
  <si>
    <t>шт.</t>
  </si>
  <si>
    <t>ОЦМ FOB экспресс-тест для качественного определения скрытой крови в кале</t>
  </si>
  <si>
    <t>ОЦМ FOB экспресс - тест для качественного определения скрытой крови в кале. Экспресс-анализ кала на скрытую кровь карточного типа и иммунохоматография, основанная на анализе в пробирке для качественного обнаружения скрытой крови в кале, проводимым в лабораториях и кабинетах врачей. Данный тест рекомендуется использовать при повседневных медицинских осмотрах, при первичных осмотрах, диспансером обследования на обнаружение кровотечений и рентгеноскопии при раке ободочной и прямой кишки или гастроинтестинальных кровотечениях любого органа. ОЦМ FOB экспресс - тест содержит коллоидное золото увеличивающий, иммунохроматографический тест для определения гемоглобина в человеческом фекалии, содержащий формы гемоглобина комплекс антиген - антитело с моноклональными анти-гемоглобином Иммунноглобин G коллоидное золото сливается в связанной прокладке. Смесь должна перемещаться в нитроцеллюлозную мембрану в область испытания, где есть другой иммобилизованный моноклональный анти-гемоглобином Иммунноглобин G и затем формирует окрашенную форму со связью типа сэндвич (антигемоглобин G коллоидное золото гемоглобин антигемоглобин Иммунноглобин G). Результаты теста визуально определены без использования какого либо специального инструмента. Встроенный контроль качества - Высокая точность по определению гемоглобина по сравнению с Гваяковой пробы - Корреляция с эндоскопией* "Чувствительность - 100% "Специфичность - 99% - Результат за 5-10 мин - Набор для одношагового анализа для определения гемоглобина в кале - Использование трубки забора образца: многократная способность взятая образца Каждое устройство включает: cоединение золота: моноклональный анти-гемоглобин (от мыши) - соедение коллоидного золота. 0.25+\-0.05 мг. Линия теста: моноклональный анти-гемоглобин (от мыши) 0.4+\-0.08 мг. Линия контроля: поликлональный анти-мышиный IgG (из козы) 0.6+\-0.12 мг. Нитроцеллюлозные мембраны (25+\-0.5) мм*(4+\0.8)мм. Прокладка для соединений (7+\-1.4)мм*(4+\-0.8)мм Прокладка для образцов (28+\-3.6) мм*(4+\-0.8)мм Каждая трубка включает: Тритон Х-100, 0.8%. Трис-НС1 (100мМ), 2 мл. Азид натрия 0.1%. Температура хранения 2°С~28°С. При комнатной температуре (2-28°С). Хранить в сухом месте. Упаковка содержит: -Тестовое устройство, -Инструкция к применению -трубка для пробы, в том числе разбавитель анализа (2мл)</t>
  </si>
  <si>
    <t>комплект</t>
  </si>
  <si>
    <t>Пленка рентгеновская медицинская синечувствительная для общей рентгенографии СЕА RP М, размеры: 13х18 см, 18х24 см, 24х30 см, 30х40 см, 35х35 см, 35х43 см, 18х43 см, 15х40 см, в упаковке по 100 листов</t>
  </si>
  <si>
    <t>18*24;  24*30; 30*40; 35*35</t>
  </si>
  <si>
    <t>шт</t>
  </si>
  <si>
    <t>АЛТ-УФ-ДиАКиТ, Набор реагентов для определения активности аланинаминотрансферазы в сыворотке или плазме крови (УФ-метод, без пиридоксаль-5-фосфата)</t>
  </si>
  <si>
    <t>АЛТ-УФ-ДиАКиТ, Набор реагентов для определения активности аланинаминотрансферазы в сыворотке или плазме крови (УФ-метод, без пиридоксаль-5-фосфата), 5 х 40 мл + 5 х 10 мл</t>
  </si>
  <si>
    <t>РК-ИМН-5№016965</t>
  </si>
  <si>
    <t>АСТ-УФ-ДиАКиТ, набор реагентов для определения активности аспартатаминотрансферазы в сыворотке или плазме крови (УФ-метод, без пиридоксаль-5-фосфата)</t>
  </si>
  <si>
    <t>АСТ-УФ-ДиАКиТ, набор реагентов для определения активности аспартатаминотрансферазы в сыворотке или плазме крови (УФ-метод, без пиридоксаль-5-фосфата), 5 х 40 мл + 5 х 10 мл.</t>
  </si>
  <si>
    <t>РК-ИМН-5№016962</t>
  </si>
  <si>
    <t>Глюкоза-ГО-ДиАКиТ, набор реагентов для ферментативного определения глюкозы в биологических жидкостях (глюкозооксидазный метод)</t>
  </si>
  <si>
    <t>Глюкоза-ГО-ДиАКиТ, набор реагентов для ферментативного определения глюкозы в биологических жидкостях (глюкозооксидазный метод), 10 х 50 мл+1 х 2 мл.</t>
  </si>
  <si>
    <t>РК-ИМН-5№016964</t>
  </si>
  <si>
    <t>Кальций-АЗ-ДиАКиТ, набор реагентов для определения концентрации кальция в биологических жидкостях (метод с арсеназо III)</t>
  </si>
  <si>
    <t>Кальций-АЗ-ДиАКиТ, набор реагентов для определения концентрации кальция в биологических жидкостях (метод с арсеназо III), 10 х 50 мл +  1 х 2 мл</t>
  </si>
  <si>
    <t>РК-ИМН-5№017331</t>
  </si>
  <si>
    <t>Креатинин-ЯФ-ДиАКиТ, Набор реагентов для определения креатинина в биологических жидкостях (метод Яффе)</t>
  </si>
  <si>
    <t>Креатинин-ЯФ-ДиАКиТ, Набор реагентов для определения креатинина в биологических жидкостях (метод Яффе), 2 х 50 мл + 2 х 50 мл + 1 х  1 мл.</t>
  </si>
  <si>
    <t>РК-ИМН-5№017294</t>
  </si>
  <si>
    <t>Магний-КС-ДиАКиТ, набор реагентов для определения магния в биологических жидкостях (метод с ксилидиловым синим)</t>
  </si>
  <si>
    <t>Магний-КС-ДиАКиТ, набор реагентов для определения магния в биологических жидкостях (метод с ксилидиловым синим), 4 х 40 мл + 1 х 1 мл.</t>
  </si>
  <si>
    <t>РК-ИМН-5№017332</t>
  </si>
  <si>
    <t>Мочевина-УФ-ДиАКиТ, набор реагентов для ферментативного определения мочевины в биологических жидкостях УФ-методом</t>
  </si>
  <si>
    <t>Мочевина-УФ-ДиАКиТ, набор реагентов для ферментативного определения мочевины в биологических жидкостях УФ-методом, 5 х 40 мл +  5 х 10 мл + 1 х 2 мл.</t>
  </si>
  <si>
    <t>РК-ИМН-5№016961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</si>
  <si>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</si>
  <si>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</si>
  <si>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ЛОТ:Картриджы для бактериологического анализатора GeneXpert</t>
  </si>
  <si>
    <t>Тест на наличие микобактерии туберкулеза  и ее резистентности к рифампицину в образцах мокроты ( 1 х10)</t>
  </si>
  <si>
    <t xml:space="preserve"> Глюкоза, кетоновые тела в моче.  </t>
  </si>
  <si>
    <t>Количество полос в тубе 100шт.Сахар и ацетон в моче
Диапазон определяемых концентраций глюкозы  в моче: 
0,0 (0,0) [0,0]; 0,05 (2,8) [50]; 0,1 (5,6) [100]; 0,25 (14,0) [250]; 0,5 (28,0) [500]; 1,0 (56,0) [1000]; 2,0 (112,0) [2000]мг% (ммоль/л) [мг/дл]                                                   Диапазон определяемых концентраций кетоновых тел  в моче: 
0,0; 0,5; 1,5; 4,0;  8,0; 16,0   ммоль/л.Скорость определения  ~ 60 секунд. Срок хранения 2 года</t>
  </si>
  <si>
    <t>Диагностич. Тест - полосы 10 параметров: Глюкоза, кетоновые тела, скрытая кровь, билирубин, уробилиноген, нитриты, плотность, аскорбиновая кислота, белок и рН, 100шт.\уп</t>
  </si>
  <si>
    <t>Тест-Полоски индикаторные для качественного и полуколичественного определения глюкозы, кетоновых тел, скрытой крови, билирубина, уробилиногена, нитритов, отн. плотности,  аскорбиновой кислоты, белка и рН в моче ,№100 .Диапазон определяемых концентраций глюкозы  в моче: 0,0 (0,0) [0,0]; 0,05 (2,8) [50]; 0,1 (5,6) [100]; 0,25 (14,0)[250];
0,5 (28,0) [500]; 1,0 (56,0) [1000]; 2,0 (112,0) [2000]мг% (ммоль/л)
Диапазон определяемых концентраций кетоновых тел  в моче: 
0,0; 0,5; 1,5; 4,0;  8,0; 16,0   ммоль/л
Диапазон определяемых концентраций гемоглобина в моче: 
0,0; 10; 25; 50;  250  эритроцит/мкл
Диапазон определяемых концентраций эритроцитов в моче: 
0,0; 5-10; 25; 50;  250  эритроцит/мкл
Диапазон определяемых концентраций билирубина в моче: 
0,0; 9; 17; 50  мкмоль/л
Диапазон определяемых концентраций уробилиногена в моче: 
3,5; 17,5; 35,0; 70,0; 140,0; 210,0  мкмоль/л
Диапазон определяемых значений плотности мочи: 
1,000; 1,005; 1,010; 1,015; 1,020; 1,025; 1,030
Диапазон определяемых концентраций аскорбиновой кислоты в моче: 0,0 10,0 20,0 ≥ 40,0 мг/дл.
Диапазон определяемых концентраций альбумина  в моче: 
0,0; 0,1; 0,3; 1,0; 3,0; 10,0г/л
Диапазон определяемых концентраций рН мочи: 
0,5; 6,0; (6,5); 7,0; (7,5);  8,0; 9,0   единиц. ср. хр. 2года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</si>
  <si>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</si>
  <si>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</si>
  <si>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</si>
  <si>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</si>
  <si>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</si>
  <si>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</si>
  <si>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</si>
  <si>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</si>
  <si>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ЩЕЛОЧНАЯ ФОСФОТАЗА 250мл</t>
  </si>
  <si>
    <t>наб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</si>
  <si>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</si>
  <si>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</si>
  <si>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</si>
  <si>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</si>
  <si>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</si>
  <si>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</si>
  <si>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</si>
  <si>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</si>
  <si>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</si>
  <si>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Реакционный ротор для анализатора А15/25/400, BioSystems S.A., ИСПАНИЯ </t>
  </si>
  <si>
    <t xml:space="preserve"> 10 шт. А-25 </t>
  </si>
  <si>
    <t xml:space="preserve">Масло   иммерсионное     </t>
  </si>
  <si>
    <t>Масло   иммерсионное   100 мл</t>
  </si>
  <si>
    <t xml:space="preserve"> фл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</si>
  <si>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</si>
  <si>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</si>
  <si>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</si>
  <si>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 для  окраски  мазков  Циль Нильсену  </t>
  </si>
  <si>
    <t>готовые  р-ры на 100 предм. стекол</t>
  </si>
  <si>
    <t>Набор для контроля предстерилизационной очиски изделий на наличие крови, моющий средств в комплекте</t>
  </si>
  <si>
    <t xml:space="preserve">Соляная  кислота   конц   х.ч.                                 Нужна  лицензия !!!       </t>
  </si>
  <si>
    <t>кг</t>
  </si>
  <si>
    <t>Ксилол</t>
  </si>
  <si>
    <t xml:space="preserve">Урометр </t>
  </si>
  <si>
    <t xml:space="preserve">Груша резиновая </t>
  </si>
  <si>
    <t xml:space="preserve"> с пластмасовым наконечником  №1(для забора крови)</t>
  </si>
  <si>
    <t xml:space="preserve">Ерш  пробирочный  </t>
  </si>
  <si>
    <t xml:space="preserve">Карандаш  по  стеклу  и  фарфору  </t>
  </si>
  <si>
    <t xml:space="preserve"> черный, синий, красный, белый </t>
  </si>
  <si>
    <t>Контейнер вакуумный для мочи, стерильный</t>
  </si>
  <si>
    <t>100мл</t>
  </si>
  <si>
    <t>Стекла  покровные  24 х 24  мм   № 100</t>
  </si>
  <si>
    <t xml:space="preserve">Стекло  предметное  со  шлифованными  </t>
  </si>
  <si>
    <t>со  шлифованными  краями, с  полосой  для  записи</t>
  </si>
  <si>
    <t>Фильтровая  бумага, 20х20</t>
  </si>
  <si>
    <t xml:space="preserve">Наконечники  0,5-10 мкл </t>
  </si>
  <si>
    <t xml:space="preserve"> в штативе 96 шт\уп 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</si>
  <si>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</si>
  <si>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</si>
  <si>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</si>
  <si>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</si>
  <si>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</si>
  <si>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</si>
  <si>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 xml:space="preserve"> цена</t>
  </si>
  <si>
    <t>Количество в ед.измерения</t>
  </si>
  <si>
    <t>Сумма на 2023 г.</t>
  </si>
  <si>
    <t>№ п/п</t>
  </si>
  <si>
    <t>ИТОГО</t>
  </si>
  <si>
    <t>Проявитель Х-ОМАТ на 20 л</t>
  </si>
  <si>
    <t>кан</t>
  </si>
  <si>
    <t>Фиксаж RP X-OMAT 20 л</t>
  </si>
  <si>
    <t>Директор_________________Шомаева Г.К</t>
  </si>
  <si>
    <t>2023ж_____________ № 2 хабарландыруға №1 қосымша                                                  Приложение №1 к объявлению № 2 от __________2023г.</t>
  </si>
  <si>
    <t>Жеткізу мерзімі/ Срок поставки</t>
  </si>
  <si>
    <t>Жеткізу орны/Место поставки *</t>
  </si>
  <si>
    <t>август - декабрь 2023г.</t>
  </si>
  <si>
    <t>КГКП «Областной центр фтизиопульмонологии области Улытау», г. Сатпаев, ул. Улытауская 112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</si>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</sst>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2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6" fillId="0" borderId="2" xfId="1" applyNumberFormat="1" applyFont="1" applyFill="1" applyBorder="1" applyAlignment="1" applyProtection="1">
      <alignment vertical="center" wrapText="1"/>
      <protection locked="0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 shrinkToFit="1"/>
    </xf>
    <xf numFmtId="0" fontId="0" fillId="0" borderId="2" xfId="0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1" applyFont="1" applyFill="1" applyBorder="1" applyAlignment="1" applyProtection="1">
      <alignment vertical="center" wrapText="1"/>
      <protection locked="0"/>
    </xf>
    <xf numFmtId="2" fontId="5" fillId="0" borderId="2" xfId="1" applyNumberFormat="1" applyFont="1" applyFill="1" applyBorder="1" applyAlignment="1">
      <alignment vertical="center" wrapText="1"/>
    </xf>
    <xf numFmtId="0" fontId="6" fillId="0" borderId="2" xfId="1" applyFont="1" applyFill="1" applyBorder="1" applyAlignment="1" applyProtection="1">
      <alignment vertical="center" wrapText="1"/>
      <protection locked="0"/>
    </xf>
    <xf numFmtId="0" fontId="5" fillId="3" borderId="2" xfId="1" applyFont="1" applyFill="1" applyBorder="1" applyAlignment="1" applyProtection="1">
      <alignment vertical="center" wrapText="1"/>
      <protection locked="0"/>
    </xf>
    <xf numFmtId="0" fontId="6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7" fillId="0" borderId="2" xfId="1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9" fillId="0" borderId="2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10" fillId="0" borderId="2" xfId="0" applyFont="1" applyBorder="1"/>
    <xf numFmtId="0" fontId="3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/>
    </xf>
    <xf numFmtId="0" fontId="0" fillId="0" borderId="5" xfId="0" applyFill="1" applyBorder="1"/>
    <xf numFmtId="4" fontId="10" fillId="0" borderId="2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Border="1"/>
    <xf numFmtId="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164" fontId="13" fillId="0" borderId="1" xfId="2" applyFont="1" applyBorder="1" applyAlignment="1">
      <alignment horizontal="left" vertical="center" wrapText="1"/>
    </xf>
    <xf numFmtId="0" fontId="0" fillId="0" borderId="5" xfId="0" applyBorder="1" applyAlignment="1"/>
    <xf numFmtId="0" fontId="0" fillId="0" borderId="3" xfId="0" applyBorder="1" applyAlignment="1"/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wrapText="1"/>
    </xf>
    <xf numFmtId="0" fontId="0" fillId="4" borderId="1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858625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80" zoomScaleNormal="80" workbookViewId="0">
      <selection activeCell="C8" sqref="C8"/>
    </sheetView>
  </sheetViews>
  <sheetFormatPr defaultRowHeight="15" x14ac:dyDescent="0.25"/>
  <cols>
    <col min="2" max="2" width="50.5703125" customWidth="1"/>
    <col min="3" max="3" width="63.7109375" customWidth="1"/>
    <col min="4" max="5" width="19.5703125" customWidth="1"/>
    <col min="6" max="6" width="17.28515625" customWidth="1"/>
    <col min="7" max="7" width="11.7109375" customWidth="1"/>
    <col min="9" max="9" width="14.28515625" customWidth="1"/>
    <col min="10" max="11" width="14.5703125" customWidth="1"/>
  </cols>
  <sheetData>
    <row r="1" spans="1:11" ht="38.25" customHeight="1" x14ac:dyDescent="0.25">
      <c r="A1" t="s">
        <v>133</v>
      </c>
      <c r="E1" s="54" t="s">
        <v>128</v>
      </c>
      <c r="F1" s="54"/>
      <c r="G1" s="54"/>
      <c r="H1" s="54"/>
      <c r="I1" s="54"/>
    </row>
    <row r="2" spans="1:11" ht="15.75" customHeight="1" x14ac:dyDescent="0.25">
      <c r="E2" s="55" t="s">
        <v>127</v>
      </c>
      <c r="F2" s="55"/>
      <c r="G2" s="55"/>
      <c r="H2" s="55"/>
      <c r="I2" s="55"/>
    </row>
    <row r="5" spans="1:11" x14ac:dyDescent="0.25">
      <c r="A5" s="56" t="s">
        <v>122</v>
      </c>
      <c r="B5" s="59" t="s">
        <v>0</v>
      </c>
      <c r="C5" s="59" t="s">
        <v>1</v>
      </c>
      <c r="D5" s="59" t="s">
        <v>2</v>
      </c>
      <c r="E5" s="59" t="s">
        <v>3</v>
      </c>
      <c r="F5" s="58" t="s">
        <v>4</v>
      </c>
    </row>
    <row r="6" spans="1:11" ht="51" x14ac:dyDescent="0.25">
      <c r="A6" s="57"/>
      <c r="B6" s="60"/>
      <c r="C6" s="60"/>
      <c r="D6" s="60"/>
      <c r="E6" s="60"/>
      <c r="F6" s="58"/>
      <c r="G6" s="2" t="s">
        <v>119</v>
      </c>
      <c r="H6" s="3" t="s">
        <v>120</v>
      </c>
      <c r="I6" s="4" t="s">
        <v>121</v>
      </c>
      <c r="J6" s="48" t="s">
        <v>129</v>
      </c>
      <c r="K6" s="50" t="s">
        <v>130</v>
      </c>
    </row>
    <row r="7" spans="1:11" ht="60" x14ac:dyDescent="0.25">
      <c r="A7" s="5">
        <v>1</v>
      </c>
      <c r="B7" s="7" t="s">
        <v>5</v>
      </c>
      <c r="C7" s="7" t="s">
        <v>6</v>
      </c>
      <c r="D7" s="7" t="s">
        <v>7</v>
      </c>
      <c r="E7" s="7" t="s">
        <v>8</v>
      </c>
      <c r="F7" s="16" t="s">
        <v>9</v>
      </c>
      <c r="G7" s="9">
        <v>187.08</v>
      </c>
      <c r="H7" s="16">
        <v>200</v>
      </c>
      <c r="I7" s="16">
        <f>H7*G7</f>
        <v>37416</v>
      </c>
      <c r="J7" s="49" t="s">
        <v>131</v>
      </c>
      <c r="K7" s="51" t="s">
        <v>132</v>
      </c>
    </row>
    <row r="8" spans="1:11" ht="78.75" customHeight="1" x14ac:dyDescent="0.25">
      <c r="A8" s="5">
        <v>2</v>
      </c>
      <c r="B8" s="10" t="s">
        <v>10</v>
      </c>
      <c r="C8" s="6" t="s">
        <v>11</v>
      </c>
      <c r="D8" s="6"/>
      <c r="E8" s="6"/>
      <c r="F8" s="6" t="s">
        <v>12</v>
      </c>
      <c r="G8" s="10">
        <v>24.96</v>
      </c>
      <c r="H8" s="8">
        <v>5000</v>
      </c>
      <c r="I8" s="16">
        <f t="shared" ref="I8:I61" si="0">H8*G8</f>
        <v>124800</v>
      </c>
      <c r="J8" s="49" t="s">
        <v>131</v>
      </c>
      <c r="K8" s="52"/>
    </row>
    <row r="9" spans="1:11" ht="54.75" customHeight="1" x14ac:dyDescent="0.25">
      <c r="A9" s="5">
        <v>3</v>
      </c>
      <c r="B9" s="10" t="s">
        <v>10</v>
      </c>
      <c r="C9" s="6" t="s">
        <v>13</v>
      </c>
      <c r="D9" s="6"/>
      <c r="E9" s="6"/>
      <c r="F9" s="6" t="s">
        <v>12</v>
      </c>
      <c r="G9" s="10">
        <v>15.69</v>
      </c>
      <c r="H9" s="8">
        <v>10000</v>
      </c>
      <c r="I9" s="16">
        <f t="shared" si="0"/>
        <v>156900</v>
      </c>
      <c r="J9" s="49" t="s">
        <v>131</v>
      </c>
      <c r="K9" s="52"/>
    </row>
    <row r="10" spans="1:11" ht="58.5" customHeight="1" x14ac:dyDescent="0.25">
      <c r="A10" s="5">
        <v>4</v>
      </c>
      <c r="B10" s="10" t="s">
        <v>10</v>
      </c>
      <c r="C10" s="6" t="s">
        <v>14</v>
      </c>
      <c r="D10" s="6"/>
      <c r="E10" s="6"/>
      <c r="F10" s="6" t="s">
        <v>12</v>
      </c>
      <c r="G10" s="10">
        <v>15.71</v>
      </c>
      <c r="H10" s="8">
        <v>10000</v>
      </c>
      <c r="I10" s="16">
        <f t="shared" si="0"/>
        <v>157100</v>
      </c>
      <c r="J10" s="49" t="s">
        <v>131</v>
      </c>
      <c r="K10" s="52"/>
    </row>
    <row r="11" spans="1:11" ht="193.5" customHeight="1" x14ac:dyDescent="0.25">
      <c r="A11" s="5">
        <v>5</v>
      </c>
      <c r="B11" s="7" t="s">
        <v>15</v>
      </c>
      <c r="C11" s="7" t="s">
        <v>16</v>
      </c>
      <c r="D11" s="7"/>
      <c r="E11" s="7"/>
      <c r="F11" s="8" t="s">
        <v>12</v>
      </c>
      <c r="G11" s="7">
        <v>1207.82</v>
      </c>
      <c r="H11" s="8">
        <v>2000</v>
      </c>
      <c r="I11" s="16">
        <f t="shared" si="0"/>
        <v>2415640</v>
      </c>
      <c r="J11" s="49" t="s">
        <v>131</v>
      </c>
      <c r="K11" s="52"/>
    </row>
    <row r="12" spans="1:11" ht="126.75" customHeight="1" x14ac:dyDescent="0.25">
      <c r="A12" s="5">
        <v>6</v>
      </c>
      <c r="B12" s="7" t="s">
        <v>17</v>
      </c>
      <c r="C12" s="7" t="s">
        <v>18</v>
      </c>
      <c r="D12" s="7"/>
      <c r="E12" s="7"/>
      <c r="F12" s="8" t="s">
        <v>12</v>
      </c>
      <c r="G12" s="7">
        <v>88.75</v>
      </c>
      <c r="H12" s="8">
        <v>6500</v>
      </c>
      <c r="I12" s="16">
        <f t="shared" si="0"/>
        <v>576875</v>
      </c>
      <c r="J12" s="49" t="s">
        <v>131</v>
      </c>
      <c r="K12" s="52"/>
    </row>
    <row r="13" spans="1:11" ht="161.25" customHeight="1" x14ac:dyDescent="0.25">
      <c r="A13" s="5">
        <v>7</v>
      </c>
      <c r="B13" s="7" t="s">
        <v>19</v>
      </c>
      <c r="C13" s="7" t="s">
        <v>20</v>
      </c>
      <c r="D13" s="7"/>
      <c r="E13" s="7"/>
      <c r="F13" s="8" t="s">
        <v>12</v>
      </c>
      <c r="G13" s="7">
        <v>547.71</v>
      </c>
      <c r="H13" s="8">
        <v>30</v>
      </c>
      <c r="I13" s="16">
        <f t="shared" si="0"/>
        <v>16431.300000000003</v>
      </c>
      <c r="J13" s="49" t="s">
        <v>131</v>
      </c>
      <c r="K13" s="52"/>
    </row>
    <row r="14" spans="1:11" ht="30" x14ac:dyDescent="0.25">
      <c r="A14" s="5">
        <v>8</v>
      </c>
      <c r="B14" s="7" t="s">
        <v>21</v>
      </c>
      <c r="C14" s="8" t="s">
        <v>22</v>
      </c>
      <c r="D14" s="8"/>
      <c r="E14" s="8"/>
      <c r="F14" s="8"/>
      <c r="G14" s="7">
        <v>230</v>
      </c>
      <c r="H14" s="8">
        <v>300</v>
      </c>
      <c r="I14" s="16">
        <f t="shared" si="0"/>
        <v>69000</v>
      </c>
      <c r="J14" s="49" t="s">
        <v>131</v>
      </c>
      <c r="K14" s="52"/>
    </row>
    <row r="15" spans="1:11" ht="30" x14ac:dyDescent="0.25">
      <c r="A15" s="5">
        <v>9</v>
      </c>
      <c r="B15" s="7" t="s">
        <v>23</v>
      </c>
      <c r="C15" s="8" t="s">
        <v>24</v>
      </c>
      <c r="D15" s="8"/>
      <c r="E15" s="8"/>
      <c r="F15" s="8"/>
      <c r="G15" s="7">
        <v>139</v>
      </c>
      <c r="H15" s="8">
        <v>100</v>
      </c>
      <c r="I15" s="16">
        <f t="shared" si="0"/>
        <v>13900</v>
      </c>
      <c r="J15" s="49" t="s">
        <v>131</v>
      </c>
      <c r="K15" s="52"/>
    </row>
    <row r="16" spans="1:11" ht="60" x14ac:dyDescent="0.25">
      <c r="A16" s="5">
        <v>10</v>
      </c>
      <c r="B16" s="7" t="s">
        <v>25</v>
      </c>
      <c r="C16" s="8" t="s">
        <v>26</v>
      </c>
      <c r="D16" s="8"/>
      <c r="E16" s="8"/>
      <c r="F16" s="8" t="s">
        <v>27</v>
      </c>
      <c r="G16" s="7">
        <v>2893</v>
      </c>
      <c r="H16" s="8">
        <v>3</v>
      </c>
      <c r="I16" s="16">
        <f t="shared" si="0"/>
        <v>8679</v>
      </c>
      <c r="J16" s="49" t="s">
        <v>131</v>
      </c>
      <c r="K16" s="52"/>
    </row>
    <row r="17" spans="1:11" ht="25.5" x14ac:dyDescent="0.25">
      <c r="A17" s="5">
        <v>11</v>
      </c>
      <c r="B17" s="21" t="s">
        <v>28</v>
      </c>
      <c r="C17" s="22" t="s">
        <v>29</v>
      </c>
      <c r="D17" s="23" t="s">
        <v>30</v>
      </c>
      <c r="E17" s="11"/>
      <c r="F17" s="12"/>
      <c r="G17" s="11">
        <v>7973.64</v>
      </c>
      <c r="H17" s="13">
        <v>20</v>
      </c>
      <c r="I17" s="16">
        <f t="shared" si="0"/>
        <v>159472.80000000002</v>
      </c>
      <c r="J17" s="49" t="s">
        <v>131</v>
      </c>
      <c r="K17" s="52"/>
    </row>
    <row r="18" spans="1:11" ht="207" customHeight="1" x14ac:dyDescent="0.25">
      <c r="A18" s="5">
        <v>12</v>
      </c>
      <c r="B18" s="7" t="s">
        <v>31</v>
      </c>
      <c r="C18" s="7" t="s">
        <v>32</v>
      </c>
      <c r="D18" s="7"/>
      <c r="E18" s="7"/>
      <c r="F18" s="8" t="s">
        <v>33</v>
      </c>
      <c r="G18" s="7">
        <v>1495</v>
      </c>
      <c r="H18" s="8">
        <v>40</v>
      </c>
      <c r="I18" s="16">
        <f t="shared" si="0"/>
        <v>59800</v>
      </c>
      <c r="J18" s="49" t="s">
        <v>131</v>
      </c>
      <c r="K18" s="52"/>
    </row>
    <row r="19" spans="1:11" ht="75" x14ac:dyDescent="0.25">
      <c r="A19" s="5">
        <v>13</v>
      </c>
      <c r="B19" s="7" t="s">
        <v>34</v>
      </c>
      <c r="C19" s="7" t="s">
        <v>35</v>
      </c>
      <c r="D19" s="7"/>
      <c r="E19" s="7"/>
      <c r="F19" s="8" t="s">
        <v>36</v>
      </c>
      <c r="G19" s="7">
        <v>600</v>
      </c>
      <c r="H19" s="8">
        <v>700</v>
      </c>
      <c r="I19" s="16">
        <f t="shared" si="0"/>
        <v>420000</v>
      </c>
      <c r="J19" s="49" t="s">
        <v>131</v>
      </c>
      <c r="K19" s="52"/>
    </row>
    <row r="20" spans="1:11" ht="38.25" x14ac:dyDescent="0.25">
      <c r="A20" s="5">
        <v>14</v>
      </c>
      <c r="B20" s="14" t="s">
        <v>37</v>
      </c>
      <c r="C20" s="14" t="s">
        <v>38</v>
      </c>
      <c r="D20" s="10"/>
      <c r="E20" s="14" t="s">
        <v>39</v>
      </c>
      <c r="F20" s="9"/>
      <c r="G20" s="15">
        <v>12750</v>
      </c>
      <c r="H20" s="16">
        <v>5</v>
      </c>
      <c r="I20" s="16">
        <f t="shared" si="0"/>
        <v>63750</v>
      </c>
      <c r="J20" s="49" t="s">
        <v>131</v>
      </c>
      <c r="K20" s="52"/>
    </row>
    <row r="21" spans="1:11" ht="38.25" x14ac:dyDescent="0.25">
      <c r="A21" s="5">
        <v>16</v>
      </c>
      <c r="B21" s="14" t="s">
        <v>40</v>
      </c>
      <c r="C21" s="14" t="s">
        <v>41</v>
      </c>
      <c r="D21" s="10"/>
      <c r="E21" s="14" t="s">
        <v>42</v>
      </c>
      <c r="F21" s="9"/>
      <c r="G21" s="15">
        <v>12750</v>
      </c>
      <c r="H21" s="16">
        <v>5</v>
      </c>
      <c r="I21" s="16">
        <f t="shared" si="0"/>
        <v>63750</v>
      </c>
      <c r="J21" s="49" t="s">
        <v>131</v>
      </c>
      <c r="K21" s="52"/>
    </row>
    <row r="22" spans="1:11" ht="38.25" x14ac:dyDescent="0.25">
      <c r="A22" s="5">
        <v>18</v>
      </c>
      <c r="B22" s="14" t="s">
        <v>43</v>
      </c>
      <c r="C22" s="14" t="s">
        <v>44</v>
      </c>
      <c r="D22" s="10"/>
      <c r="E22" s="14" t="s">
        <v>45</v>
      </c>
      <c r="F22" s="9"/>
      <c r="G22" s="15">
        <v>8778</v>
      </c>
      <c r="H22" s="16">
        <v>5</v>
      </c>
      <c r="I22" s="16">
        <f t="shared" si="0"/>
        <v>43890</v>
      </c>
      <c r="J22" s="49" t="s">
        <v>131</v>
      </c>
      <c r="K22" s="52"/>
    </row>
    <row r="23" spans="1:11" ht="38.25" x14ac:dyDescent="0.25">
      <c r="A23" s="5">
        <v>19</v>
      </c>
      <c r="B23" s="14" t="s">
        <v>46</v>
      </c>
      <c r="C23" s="14" t="s">
        <v>47</v>
      </c>
      <c r="D23" s="10"/>
      <c r="E23" s="14" t="s">
        <v>48</v>
      </c>
      <c r="F23" s="9"/>
      <c r="G23" s="15">
        <v>20000</v>
      </c>
      <c r="H23" s="16">
        <v>2</v>
      </c>
      <c r="I23" s="16">
        <f t="shared" si="0"/>
        <v>40000</v>
      </c>
      <c r="J23" s="49" t="s">
        <v>131</v>
      </c>
      <c r="K23" s="52"/>
    </row>
    <row r="24" spans="1:11" ht="25.5" x14ac:dyDescent="0.25">
      <c r="A24" s="5">
        <v>20</v>
      </c>
      <c r="B24" s="14" t="s">
        <v>49</v>
      </c>
      <c r="C24" s="14" t="s">
        <v>50</v>
      </c>
      <c r="D24" s="10"/>
      <c r="E24" s="14" t="s">
        <v>51</v>
      </c>
      <c r="F24" s="9"/>
      <c r="G24" s="15">
        <v>4000</v>
      </c>
      <c r="H24" s="16">
        <v>5</v>
      </c>
      <c r="I24" s="16">
        <f t="shared" si="0"/>
        <v>20000</v>
      </c>
      <c r="J24" s="49" t="s">
        <v>131</v>
      </c>
      <c r="K24" s="52"/>
    </row>
    <row r="25" spans="1:11" ht="38.25" x14ac:dyDescent="0.25">
      <c r="A25" s="5">
        <v>22</v>
      </c>
      <c r="B25" s="14" t="s">
        <v>52</v>
      </c>
      <c r="C25" s="14" t="s">
        <v>53</v>
      </c>
      <c r="D25" s="10"/>
      <c r="E25" s="14" t="s">
        <v>54</v>
      </c>
      <c r="F25" s="9"/>
      <c r="G25" s="15">
        <v>11200</v>
      </c>
      <c r="H25" s="16">
        <v>4</v>
      </c>
      <c r="I25" s="16">
        <f t="shared" si="0"/>
        <v>44800</v>
      </c>
      <c r="J25" s="49" t="s">
        <v>131</v>
      </c>
      <c r="K25" s="52"/>
    </row>
    <row r="26" spans="1:11" ht="38.25" x14ac:dyDescent="0.25">
      <c r="A26" s="5">
        <v>23</v>
      </c>
      <c r="B26" s="14" t="s">
        <v>55</v>
      </c>
      <c r="C26" s="14" t="s">
        <v>56</v>
      </c>
      <c r="D26" s="10"/>
      <c r="E26" s="14" t="s">
        <v>57</v>
      </c>
      <c r="F26" s="9"/>
      <c r="G26" s="15">
        <v>13000</v>
      </c>
      <c r="H26" s="16">
        <v>5</v>
      </c>
      <c r="I26" s="16">
        <f t="shared" si="0"/>
        <v>65000</v>
      </c>
      <c r="J26" s="49" t="s">
        <v>131</v>
      </c>
      <c r="K26" s="52"/>
    </row>
    <row r="27" spans="1:11" ht="25.5" x14ac:dyDescent="0.25">
      <c r="A27" s="5">
        <v>24</v>
      </c>
      <c r="B27" s="24" t="s">
        <v>58</v>
      </c>
      <c r="C27" s="22" t="s">
        <v>59</v>
      </c>
      <c r="D27" s="23" t="s">
        <v>27</v>
      </c>
      <c r="E27" s="17"/>
      <c r="F27" s="12"/>
      <c r="G27" s="17">
        <v>10010</v>
      </c>
      <c r="H27" s="13">
        <v>2</v>
      </c>
      <c r="I27" s="16">
        <f t="shared" si="0"/>
        <v>20020</v>
      </c>
      <c r="J27" s="49" t="s">
        <v>131</v>
      </c>
      <c r="K27" s="52"/>
    </row>
    <row r="28" spans="1:11" ht="25.5" x14ac:dyDescent="0.25">
      <c r="A28" s="5">
        <v>25</v>
      </c>
      <c r="B28" s="25" t="s">
        <v>60</v>
      </c>
      <c r="C28" s="25" t="s">
        <v>61</v>
      </c>
      <c r="D28" s="25" t="s">
        <v>27</v>
      </c>
      <c r="E28" s="18"/>
      <c r="F28" s="12"/>
      <c r="G28" s="18">
        <v>18000</v>
      </c>
      <c r="H28" s="13">
        <v>400</v>
      </c>
      <c r="I28" s="16">
        <f t="shared" si="0"/>
        <v>7200000</v>
      </c>
      <c r="J28" s="49" t="s">
        <v>131</v>
      </c>
      <c r="K28" s="52"/>
    </row>
    <row r="29" spans="1:11" ht="89.25" x14ac:dyDescent="0.25">
      <c r="A29" s="5">
        <v>26</v>
      </c>
      <c r="B29" s="26" t="s">
        <v>62</v>
      </c>
      <c r="C29" s="22" t="s">
        <v>63</v>
      </c>
      <c r="D29" s="23" t="s">
        <v>27</v>
      </c>
      <c r="E29" s="17"/>
      <c r="F29" s="12"/>
      <c r="G29" s="17">
        <v>4872</v>
      </c>
      <c r="H29" s="13">
        <v>2</v>
      </c>
      <c r="I29" s="16">
        <f t="shared" si="0"/>
        <v>9744</v>
      </c>
      <c r="J29" s="49" t="s">
        <v>131</v>
      </c>
      <c r="K29" s="52"/>
    </row>
    <row r="30" spans="1:11" ht="306" x14ac:dyDescent="0.25">
      <c r="A30" s="5">
        <v>27</v>
      </c>
      <c r="B30" s="26" t="s">
        <v>64</v>
      </c>
      <c r="C30" s="22" t="s">
        <v>65</v>
      </c>
      <c r="D30" s="23" t="s">
        <v>27</v>
      </c>
      <c r="E30" s="17"/>
      <c r="F30" s="12"/>
      <c r="G30" s="17">
        <v>8250</v>
      </c>
      <c r="H30" s="13">
        <v>3</v>
      </c>
      <c r="I30" s="16">
        <f t="shared" si="0"/>
        <v>24750</v>
      </c>
      <c r="J30" s="49" t="s">
        <v>131</v>
      </c>
      <c r="K30" s="52"/>
    </row>
    <row r="31" spans="1:11" ht="63.75" x14ac:dyDescent="0.25">
      <c r="A31" s="5">
        <v>28</v>
      </c>
      <c r="B31" s="21" t="s">
        <v>66</v>
      </c>
      <c r="C31" s="21" t="s">
        <v>67</v>
      </c>
      <c r="D31" s="23" t="s">
        <v>27</v>
      </c>
      <c r="E31" s="17"/>
      <c r="F31" s="12"/>
      <c r="G31" s="17">
        <v>54900</v>
      </c>
      <c r="H31" s="13">
        <v>5</v>
      </c>
      <c r="I31" s="16">
        <f t="shared" si="0"/>
        <v>274500</v>
      </c>
      <c r="J31" s="49" t="s">
        <v>131</v>
      </c>
      <c r="K31" s="52"/>
    </row>
    <row r="32" spans="1:11" ht="51" x14ac:dyDescent="0.25">
      <c r="A32" s="5">
        <v>29</v>
      </c>
      <c r="B32" s="21" t="s">
        <v>68</v>
      </c>
      <c r="C32" s="21" t="s">
        <v>69</v>
      </c>
      <c r="D32" s="23" t="s">
        <v>27</v>
      </c>
      <c r="E32" s="17"/>
      <c r="F32" s="12"/>
      <c r="G32" s="17">
        <v>52177</v>
      </c>
      <c r="H32" s="13">
        <v>5</v>
      </c>
      <c r="I32" s="16">
        <f t="shared" si="0"/>
        <v>260885</v>
      </c>
      <c r="J32" s="49" t="s">
        <v>131</v>
      </c>
      <c r="K32" s="52"/>
    </row>
    <row r="33" spans="1:11" ht="63.75" x14ac:dyDescent="0.25">
      <c r="A33" s="5">
        <v>30</v>
      </c>
      <c r="B33" s="21" t="s">
        <v>70</v>
      </c>
      <c r="C33" s="21" t="s">
        <v>71</v>
      </c>
      <c r="D33" s="23" t="s">
        <v>27</v>
      </c>
      <c r="E33" s="17"/>
      <c r="F33" s="12"/>
      <c r="G33" s="17">
        <v>158100</v>
      </c>
      <c r="H33" s="13">
        <v>3</v>
      </c>
      <c r="I33" s="16">
        <f t="shared" si="0"/>
        <v>474300</v>
      </c>
      <c r="J33" s="49" t="s">
        <v>131</v>
      </c>
      <c r="K33" s="52"/>
    </row>
    <row r="34" spans="1:11" ht="25.5" x14ac:dyDescent="0.25">
      <c r="A34" s="5">
        <v>31</v>
      </c>
      <c r="B34" s="21" t="s">
        <v>72</v>
      </c>
      <c r="C34" s="21" t="s">
        <v>72</v>
      </c>
      <c r="D34" s="23" t="s">
        <v>73</v>
      </c>
      <c r="E34" s="17"/>
      <c r="F34" s="12"/>
      <c r="G34" s="17">
        <v>600</v>
      </c>
      <c r="H34" s="13">
        <v>5</v>
      </c>
      <c r="I34" s="16">
        <f t="shared" si="0"/>
        <v>3000</v>
      </c>
      <c r="J34" s="49" t="s">
        <v>131</v>
      </c>
      <c r="K34" s="52"/>
    </row>
    <row r="35" spans="1:11" ht="25.5" x14ac:dyDescent="0.25">
      <c r="A35" s="5">
        <v>32</v>
      </c>
      <c r="B35" s="21" t="s">
        <v>74</v>
      </c>
      <c r="C35" s="21" t="s">
        <v>74</v>
      </c>
      <c r="D35" s="23" t="s">
        <v>75</v>
      </c>
      <c r="E35" s="17"/>
      <c r="F35" s="12"/>
      <c r="G35" s="17">
        <v>21795</v>
      </c>
      <c r="H35" s="13">
        <v>5</v>
      </c>
      <c r="I35" s="16">
        <f t="shared" si="0"/>
        <v>108975</v>
      </c>
      <c r="J35" s="49" t="s">
        <v>131</v>
      </c>
      <c r="K35" s="52"/>
    </row>
    <row r="36" spans="1:11" ht="25.5" x14ac:dyDescent="0.25">
      <c r="A36" s="5">
        <v>33</v>
      </c>
      <c r="B36" s="21" t="s">
        <v>76</v>
      </c>
      <c r="C36" s="21" t="s">
        <v>76</v>
      </c>
      <c r="D36" s="23" t="s">
        <v>75</v>
      </c>
      <c r="E36" s="17"/>
      <c r="F36" s="12"/>
      <c r="G36" s="17">
        <v>12300</v>
      </c>
      <c r="H36" s="13">
        <v>5</v>
      </c>
      <c r="I36" s="16">
        <f t="shared" si="0"/>
        <v>61500</v>
      </c>
      <c r="J36" s="49" t="s">
        <v>131</v>
      </c>
      <c r="K36" s="52"/>
    </row>
    <row r="37" spans="1:11" ht="25.5" x14ac:dyDescent="0.25">
      <c r="A37" s="5">
        <v>34</v>
      </c>
      <c r="B37" s="21" t="s">
        <v>77</v>
      </c>
      <c r="C37" s="21" t="s">
        <v>77</v>
      </c>
      <c r="D37" s="23" t="s">
        <v>75</v>
      </c>
      <c r="E37" s="17"/>
      <c r="F37" s="12"/>
      <c r="G37" s="17">
        <v>12300</v>
      </c>
      <c r="H37" s="13">
        <v>5</v>
      </c>
      <c r="I37" s="16">
        <f t="shared" si="0"/>
        <v>61500</v>
      </c>
      <c r="J37" s="49" t="s">
        <v>131</v>
      </c>
      <c r="K37" s="52"/>
    </row>
    <row r="38" spans="1:11" ht="25.5" x14ac:dyDescent="0.25">
      <c r="A38" s="5">
        <v>35</v>
      </c>
      <c r="B38" s="21" t="s">
        <v>78</v>
      </c>
      <c r="C38" s="21" t="s">
        <v>78</v>
      </c>
      <c r="D38" s="23" t="s">
        <v>75</v>
      </c>
      <c r="E38" s="17"/>
      <c r="F38" s="12"/>
      <c r="G38" s="17">
        <v>30420</v>
      </c>
      <c r="H38" s="13">
        <v>2</v>
      </c>
      <c r="I38" s="16">
        <f t="shared" si="0"/>
        <v>60840</v>
      </c>
      <c r="J38" s="49" t="s">
        <v>131</v>
      </c>
      <c r="K38" s="52"/>
    </row>
    <row r="39" spans="1:11" ht="25.5" x14ac:dyDescent="0.25">
      <c r="A39" s="5">
        <v>36</v>
      </c>
      <c r="B39" s="21" t="s">
        <v>79</v>
      </c>
      <c r="C39" s="21" t="s">
        <v>79</v>
      </c>
      <c r="D39" s="23" t="s">
        <v>80</v>
      </c>
      <c r="E39" s="17"/>
      <c r="F39" s="12"/>
      <c r="G39" s="17">
        <v>22974</v>
      </c>
      <c r="H39" s="13">
        <v>2</v>
      </c>
      <c r="I39" s="16">
        <f t="shared" si="0"/>
        <v>45948</v>
      </c>
      <c r="J39" s="49" t="s">
        <v>131</v>
      </c>
      <c r="K39" s="52"/>
    </row>
    <row r="40" spans="1:11" ht="25.5" x14ac:dyDescent="0.25">
      <c r="A40" s="5">
        <v>37</v>
      </c>
      <c r="B40" s="21" t="s">
        <v>81</v>
      </c>
      <c r="C40" s="21" t="s">
        <v>81</v>
      </c>
      <c r="D40" s="23" t="s">
        <v>80</v>
      </c>
      <c r="E40" s="17"/>
      <c r="F40" s="12"/>
      <c r="G40" s="17">
        <v>5000</v>
      </c>
      <c r="H40" s="13">
        <v>2</v>
      </c>
      <c r="I40" s="16">
        <f t="shared" si="0"/>
        <v>10000</v>
      </c>
      <c r="J40" s="49" t="s">
        <v>131</v>
      </c>
      <c r="K40" s="52"/>
    </row>
    <row r="41" spans="1:11" ht="25.5" x14ac:dyDescent="0.25">
      <c r="A41" s="5">
        <v>38</v>
      </c>
      <c r="B41" s="22" t="s">
        <v>82</v>
      </c>
      <c r="C41" s="22" t="s">
        <v>82</v>
      </c>
      <c r="D41" s="23" t="s">
        <v>36</v>
      </c>
      <c r="E41" s="17"/>
      <c r="F41" s="12"/>
      <c r="G41" s="17">
        <v>34650</v>
      </c>
      <c r="H41" s="13">
        <v>1</v>
      </c>
      <c r="I41" s="16">
        <f t="shared" si="0"/>
        <v>34650</v>
      </c>
      <c r="J41" s="49" t="s">
        <v>131</v>
      </c>
      <c r="K41" s="52"/>
    </row>
    <row r="42" spans="1:11" ht="25.5" x14ac:dyDescent="0.25">
      <c r="A42" s="5">
        <v>39</v>
      </c>
      <c r="B42" s="22" t="s">
        <v>83</v>
      </c>
      <c r="C42" s="22" t="s">
        <v>83</v>
      </c>
      <c r="D42" s="23" t="s">
        <v>84</v>
      </c>
      <c r="E42" s="17"/>
      <c r="F42" s="12"/>
      <c r="G42" s="17">
        <v>36645</v>
      </c>
      <c r="H42" s="13">
        <v>1</v>
      </c>
      <c r="I42" s="16">
        <f t="shared" si="0"/>
        <v>36645</v>
      </c>
      <c r="J42" s="49" t="s">
        <v>131</v>
      </c>
      <c r="K42" s="52"/>
    </row>
    <row r="43" spans="1:11" ht="25.5" x14ac:dyDescent="0.25">
      <c r="A43" s="5">
        <v>40</v>
      </c>
      <c r="B43" s="27" t="s">
        <v>85</v>
      </c>
      <c r="C43" s="22" t="s">
        <v>86</v>
      </c>
      <c r="D43" s="28" t="s">
        <v>84</v>
      </c>
      <c r="E43" s="19"/>
      <c r="F43" s="12"/>
      <c r="G43" s="19">
        <v>47400</v>
      </c>
      <c r="H43" s="13">
        <v>3</v>
      </c>
      <c r="I43" s="16">
        <f t="shared" si="0"/>
        <v>142200</v>
      </c>
      <c r="J43" s="49" t="s">
        <v>131</v>
      </c>
      <c r="K43" s="52"/>
    </row>
    <row r="44" spans="1:11" ht="25.5" x14ac:dyDescent="0.25">
      <c r="A44" s="5">
        <v>41</v>
      </c>
      <c r="B44" s="21" t="s">
        <v>87</v>
      </c>
      <c r="C44" s="21" t="s">
        <v>88</v>
      </c>
      <c r="D44" s="23" t="s">
        <v>89</v>
      </c>
      <c r="E44" s="17"/>
      <c r="F44" s="12"/>
      <c r="G44" s="17">
        <v>2200</v>
      </c>
      <c r="H44" s="13">
        <v>6</v>
      </c>
      <c r="I44" s="16">
        <f t="shared" si="0"/>
        <v>13200</v>
      </c>
      <c r="J44" s="49" t="s">
        <v>131</v>
      </c>
      <c r="K44" s="52"/>
    </row>
    <row r="45" spans="1:11" ht="25.5" x14ac:dyDescent="0.25">
      <c r="A45" s="5">
        <v>42</v>
      </c>
      <c r="B45" s="21" t="s">
        <v>90</v>
      </c>
      <c r="C45" s="22" t="s">
        <v>91</v>
      </c>
      <c r="D45" s="23" t="s">
        <v>92</v>
      </c>
      <c r="E45" s="17"/>
      <c r="F45" s="12"/>
      <c r="G45" s="17">
        <v>5800</v>
      </c>
      <c r="H45" s="13">
        <v>1</v>
      </c>
      <c r="I45" s="16">
        <f t="shared" si="0"/>
        <v>5800</v>
      </c>
      <c r="J45" s="49" t="s">
        <v>131</v>
      </c>
      <c r="K45" s="52"/>
    </row>
    <row r="46" spans="1:11" ht="25.5" x14ac:dyDescent="0.25">
      <c r="A46" s="5">
        <v>43</v>
      </c>
      <c r="B46" s="21" t="s">
        <v>93</v>
      </c>
      <c r="C46" s="22" t="s">
        <v>94</v>
      </c>
      <c r="D46" s="23" t="s">
        <v>30</v>
      </c>
      <c r="E46" s="17"/>
      <c r="F46" s="12"/>
      <c r="G46" s="17">
        <v>4590</v>
      </c>
      <c r="H46" s="13">
        <v>10</v>
      </c>
      <c r="I46" s="16">
        <f t="shared" si="0"/>
        <v>45900</v>
      </c>
      <c r="J46" s="49" t="s">
        <v>131</v>
      </c>
      <c r="K46" s="52"/>
    </row>
    <row r="47" spans="1:11" ht="25.5" x14ac:dyDescent="0.25">
      <c r="A47" s="5">
        <v>44</v>
      </c>
      <c r="B47" s="21" t="s">
        <v>95</v>
      </c>
      <c r="C47" s="22" t="s">
        <v>95</v>
      </c>
      <c r="D47" s="23" t="s">
        <v>33</v>
      </c>
      <c r="E47" s="17"/>
      <c r="F47" s="12"/>
      <c r="G47" s="17">
        <v>1720</v>
      </c>
      <c r="H47" s="13">
        <v>4</v>
      </c>
      <c r="I47" s="16">
        <f t="shared" si="0"/>
        <v>6880</v>
      </c>
      <c r="J47" s="49" t="s">
        <v>131</v>
      </c>
      <c r="K47" s="52"/>
    </row>
    <row r="48" spans="1:11" ht="25.5" x14ac:dyDescent="0.25">
      <c r="A48" s="5">
        <v>45</v>
      </c>
      <c r="B48" s="21" t="s">
        <v>96</v>
      </c>
      <c r="C48" s="22" t="s">
        <v>96</v>
      </c>
      <c r="D48" s="23" t="s">
        <v>97</v>
      </c>
      <c r="E48" s="20"/>
      <c r="F48" s="12"/>
      <c r="G48" s="20">
        <v>5800</v>
      </c>
      <c r="H48" s="13">
        <v>2</v>
      </c>
      <c r="I48" s="16">
        <f t="shared" si="0"/>
        <v>11600</v>
      </c>
      <c r="J48" s="49" t="s">
        <v>131</v>
      </c>
      <c r="K48" s="52"/>
    </row>
    <row r="49" spans="1:11" ht="25.5" x14ac:dyDescent="0.25">
      <c r="A49" s="5">
        <v>46</v>
      </c>
      <c r="B49" s="21" t="s">
        <v>98</v>
      </c>
      <c r="C49" s="22" t="s">
        <v>98</v>
      </c>
      <c r="D49" s="23" t="s">
        <v>97</v>
      </c>
      <c r="E49" s="17"/>
      <c r="F49" s="12"/>
      <c r="G49" s="17">
        <v>7000</v>
      </c>
      <c r="H49" s="13">
        <v>3</v>
      </c>
      <c r="I49" s="16">
        <f t="shared" si="0"/>
        <v>21000</v>
      </c>
      <c r="J49" s="49" t="s">
        <v>131</v>
      </c>
      <c r="K49" s="52"/>
    </row>
    <row r="50" spans="1:11" ht="25.5" x14ac:dyDescent="0.25">
      <c r="A50" s="5">
        <v>47</v>
      </c>
      <c r="B50" s="21" t="s">
        <v>99</v>
      </c>
      <c r="C50" s="21" t="s">
        <v>99</v>
      </c>
      <c r="D50" s="23" t="s">
        <v>30</v>
      </c>
      <c r="E50" s="17"/>
      <c r="F50" s="12"/>
      <c r="G50" s="17">
        <v>3000</v>
      </c>
      <c r="H50" s="13">
        <v>1</v>
      </c>
      <c r="I50" s="16">
        <f t="shared" si="0"/>
        <v>3000</v>
      </c>
      <c r="J50" s="49" t="s">
        <v>131</v>
      </c>
      <c r="K50" s="52"/>
    </row>
    <row r="51" spans="1:11" ht="25.5" x14ac:dyDescent="0.25">
      <c r="A51" s="5">
        <v>48</v>
      </c>
      <c r="B51" s="21" t="s">
        <v>100</v>
      </c>
      <c r="C51" s="21" t="s">
        <v>101</v>
      </c>
      <c r="D51" s="23" t="s">
        <v>30</v>
      </c>
      <c r="E51" s="17"/>
      <c r="F51" s="12"/>
      <c r="G51" s="17">
        <v>400</v>
      </c>
      <c r="H51" s="13">
        <v>2</v>
      </c>
      <c r="I51" s="16">
        <f t="shared" si="0"/>
        <v>800</v>
      </c>
      <c r="J51" s="49" t="s">
        <v>131</v>
      </c>
      <c r="K51" s="52"/>
    </row>
    <row r="52" spans="1:11" ht="25.5" x14ac:dyDescent="0.25">
      <c r="A52" s="5">
        <v>49</v>
      </c>
      <c r="B52" s="21" t="s">
        <v>102</v>
      </c>
      <c r="C52" s="21" t="s">
        <v>102</v>
      </c>
      <c r="D52" s="23" t="s">
        <v>30</v>
      </c>
      <c r="E52" s="11"/>
      <c r="F52" s="12"/>
      <c r="G52" s="11">
        <v>520</v>
      </c>
      <c r="H52" s="13">
        <v>2</v>
      </c>
      <c r="I52" s="16">
        <f t="shared" si="0"/>
        <v>1040</v>
      </c>
      <c r="J52" s="49" t="s">
        <v>131</v>
      </c>
      <c r="K52" s="52"/>
    </row>
    <row r="53" spans="1:11" ht="25.5" x14ac:dyDescent="0.25">
      <c r="A53" s="5">
        <v>50</v>
      </c>
      <c r="B53" s="21" t="s">
        <v>103</v>
      </c>
      <c r="C53" s="21" t="s">
        <v>104</v>
      </c>
      <c r="D53" s="23" t="s">
        <v>30</v>
      </c>
      <c r="E53" s="17"/>
      <c r="F53" s="12"/>
      <c r="G53" s="17">
        <v>90</v>
      </c>
      <c r="H53" s="13">
        <v>2</v>
      </c>
      <c r="I53" s="16">
        <f t="shared" si="0"/>
        <v>180</v>
      </c>
      <c r="J53" s="49" t="s">
        <v>131</v>
      </c>
      <c r="K53" s="52"/>
    </row>
    <row r="54" spans="1:11" ht="25.5" x14ac:dyDescent="0.25">
      <c r="A54" s="5">
        <v>51</v>
      </c>
      <c r="B54" s="21" t="s">
        <v>105</v>
      </c>
      <c r="C54" s="22" t="s">
        <v>106</v>
      </c>
      <c r="D54" s="29" t="s">
        <v>36</v>
      </c>
      <c r="E54" s="11"/>
      <c r="F54" s="12"/>
      <c r="G54" s="11">
        <v>85</v>
      </c>
      <c r="H54" s="13">
        <v>3</v>
      </c>
      <c r="I54" s="16">
        <f t="shared" si="0"/>
        <v>255</v>
      </c>
      <c r="J54" s="49" t="s">
        <v>131</v>
      </c>
      <c r="K54" s="52"/>
    </row>
    <row r="55" spans="1:11" ht="25.5" x14ac:dyDescent="0.25">
      <c r="A55" s="5">
        <v>52</v>
      </c>
      <c r="B55" s="21" t="s">
        <v>107</v>
      </c>
      <c r="C55" s="22" t="s">
        <v>107</v>
      </c>
      <c r="D55" s="23" t="s">
        <v>84</v>
      </c>
      <c r="E55" s="18"/>
      <c r="F55" s="12"/>
      <c r="G55" s="18">
        <v>600</v>
      </c>
      <c r="H55" s="13">
        <v>5</v>
      </c>
      <c r="I55" s="16">
        <f t="shared" si="0"/>
        <v>3000</v>
      </c>
      <c r="J55" s="49" t="s">
        <v>131</v>
      </c>
      <c r="K55" s="52"/>
    </row>
    <row r="56" spans="1:11" ht="25.5" x14ac:dyDescent="0.25">
      <c r="A56" s="5">
        <v>53</v>
      </c>
      <c r="B56" s="21" t="s">
        <v>108</v>
      </c>
      <c r="C56" s="22" t="s">
        <v>109</v>
      </c>
      <c r="D56" s="23" t="s">
        <v>30</v>
      </c>
      <c r="E56" s="18"/>
      <c r="F56" s="12"/>
      <c r="G56" s="18">
        <v>20</v>
      </c>
      <c r="H56" s="13">
        <v>500</v>
      </c>
      <c r="I56" s="16">
        <f t="shared" si="0"/>
        <v>10000</v>
      </c>
      <c r="J56" s="49" t="s">
        <v>131</v>
      </c>
      <c r="K56" s="52"/>
    </row>
    <row r="57" spans="1:11" ht="25.5" x14ac:dyDescent="0.25">
      <c r="A57" s="5">
        <v>54</v>
      </c>
      <c r="B57" s="21" t="s">
        <v>110</v>
      </c>
      <c r="C57" s="21" t="s">
        <v>110</v>
      </c>
      <c r="D57" s="23" t="s">
        <v>97</v>
      </c>
      <c r="E57" s="18"/>
      <c r="F57" s="12"/>
      <c r="G57" s="18">
        <v>6500</v>
      </c>
      <c r="H57" s="13">
        <v>1</v>
      </c>
      <c r="I57" s="16">
        <f t="shared" si="0"/>
        <v>6500</v>
      </c>
      <c r="J57" s="49" t="s">
        <v>131</v>
      </c>
      <c r="K57" s="52"/>
    </row>
    <row r="58" spans="1:11" ht="25.5" x14ac:dyDescent="0.25">
      <c r="A58" s="5">
        <v>55</v>
      </c>
      <c r="B58" s="26" t="s">
        <v>111</v>
      </c>
      <c r="C58" s="22" t="s">
        <v>112</v>
      </c>
      <c r="D58" s="25" t="s">
        <v>84</v>
      </c>
      <c r="E58" s="18"/>
      <c r="F58" s="12"/>
      <c r="G58" s="18">
        <v>4580</v>
      </c>
      <c r="H58" s="13">
        <v>1</v>
      </c>
      <c r="I58" s="16">
        <f t="shared" si="0"/>
        <v>4580</v>
      </c>
      <c r="J58" s="49" t="s">
        <v>131</v>
      </c>
      <c r="K58" s="52"/>
    </row>
    <row r="59" spans="1:11" ht="25.5" x14ac:dyDescent="0.25">
      <c r="A59" s="5">
        <v>56</v>
      </c>
      <c r="B59" s="26" t="s">
        <v>113</v>
      </c>
      <c r="C59" s="26" t="s">
        <v>114</v>
      </c>
      <c r="D59" s="25" t="s">
        <v>27</v>
      </c>
      <c r="E59" s="17"/>
      <c r="F59" s="12"/>
      <c r="G59" s="17">
        <v>1200</v>
      </c>
      <c r="H59" s="13">
        <v>1</v>
      </c>
      <c r="I59" s="16">
        <f t="shared" si="0"/>
        <v>1200</v>
      </c>
      <c r="J59" s="49" t="s">
        <v>131</v>
      </c>
      <c r="K59" s="52"/>
    </row>
    <row r="60" spans="1:11" ht="25.5" x14ac:dyDescent="0.25">
      <c r="A60" s="5">
        <v>57</v>
      </c>
      <c r="B60" s="26" t="s">
        <v>115</v>
      </c>
      <c r="C60" s="26" t="s">
        <v>116</v>
      </c>
      <c r="D60" s="25" t="s">
        <v>27</v>
      </c>
      <c r="E60" s="17"/>
      <c r="F60" s="12"/>
      <c r="G60" s="17">
        <v>1200</v>
      </c>
      <c r="H60" s="13">
        <v>1</v>
      </c>
      <c r="I60" s="16">
        <f t="shared" si="0"/>
        <v>1200</v>
      </c>
      <c r="J60" s="49" t="s">
        <v>131</v>
      </c>
      <c r="K60" s="52"/>
    </row>
    <row r="61" spans="1:11" ht="25.5" x14ac:dyDescent="0.25">
      <c r="A61" s="5">
        <v>58</v>
      </c>
      <c r="B61" s="26" t="s">
        <v>117</v>
      </c>
      <c r="C61" s="26" t="s">
        <v>118</v>
      </c>
      <c r="D61" s="25" t="s">
        <v>27</v>
      </c>
      <c r="E61" s="17"/>
      <c r="F61" s="12"/>
      <c r="G61" s="17">
        <v>2584</v>
      </c>
      <c r="H61" s="13">
        <v>1</v>
      </c>
      <c r="I61" s="16">
        <f t="shared" si="0"/>
        <v>2584</v>
      </c>
      <c r="J61" s="49" t="s">
        <v>131</v>
      </c>
      <c r="K61" s="52"/>
    </row>
    <row r="62" spans="1:11" ht="25.5" x14ac:dyDescent="0.25">
      <c r="A62" s="38">
        <v>59</v>
      </c>
      <c r="B62" s="32" t="s">
        <v>124</v>
      </c>
      <c r="C62" s="33" t="s">
        <v>124</v>
      </c>
      <c r="D62" s="34" t="s">
        <v>125</v>
      </c>
      <c r="E62" s="35"/>
      <c r="F62" s="36"/>
      <c r="G62" s="39">
        <v>13000</v>
      </c>
      <c r="H62" s="37">
        <v>7</v>
      </c>
      <c r="I62" s="40">
        <f t="shared" ref="I62:I63" si="1">G62*H62</f>
        <v>91000</v>
      </c>
      <c r="J62" s="49" t="s">
        <v>131</v>
      </c>
      <c r="K62" s="52"/>
    </row>
    <row r="63" spans="1:11" ht="25.5" x14ac:dyDescent="0.25">
      <c r="A63" s="38">
        <v>60</v>
      </c>
      <c r="B63" s="41" t="s">
        <v>126</v>
      </c>
      <c r="C63" s="42" t="s">
        <v>126</v>
      </c>
      <c r="D63" s="43" t="s">
        <v>125</v>
      </c>
      <c r="E63" s="44"/>
      <c r="F63" s="1"/>
      <c r="G63" s="45">
        <v>13000</v>
      </c>
      <c r="H63" s="46">
        <v>7</v>
      </c>
      <c r="I63" s="47">
        <f t="shared" si="1"/>
        <v>91000</v>
      </c>
      <c r="J63" s="49" t="s">
        <v>131</v>
      </c>
      <c r="K63" s="53"/>
    </row>
    <row r="64" spans="1:11" x14ac:dyDescent="0.25">
      <c r="A64" s="30"/>
      <c r="B64" s="31" t="s">
        <v>123</v>
      </c>
      <c r="C64" s="30"/>
      <c r="D64" s="30"/>
      <c r="E64" s="30"/>
      <c r="F64" s="30"/>
      <c r="G64" s="30"/>
      <c r="H64" s="30"/>
      <c r="I64" s="30">
        <f>SUM(I7:I63)</f>
        <v>13707380.1</v>
      </c>
      <c r="J64" s="5"/>
      <c r="K64" s="5"/>
    </row>
  </sheetData>
  <mergeCells count="9">
    <mergeCell ref="K7:K63"/>
    <mergeCell ref="E1:I1"/>
    <mergeCell ref="E2:I2"/>
    <mergeCell ref="A5:A6"/>
    <mergeCell ref="F5:F6"/>
    <mergeCell ref="B5:B6"/>
    <mergeCell ref="C5:C6"/>
    <mergeCell ref="D5:D6"/>
    <mergeCell ref="E5:E6"/>
  </mergeCells>
  <pageMargins left="0" right="0" top="0" bottom="0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2023-08-10T04:12:03Z</cp:lastPrinted>
  <dcterms:created xsi:type="dcterms:W3CDTF">2023-03-16T03:25:01Z</dcterms:created>
  <dcterms:modified xsi:type="dcterms:W3CDTF">2023-08-10T04:12:07Z</dcterms:modified>
</cp:coreProperties>
</file>